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ircl\Desktop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23" i="1"/>
  <c r="C20" i="1"/>
  <c r="B20" i="1"/>
  <c r="C19" i="1"/>
  <c r="B19" i="1"/>
  <c r="C18" i="1"/>
  <c r="B18" i="1"/>
  <c r="D13" i="1"/>
  <c r="C13" i="1"/>
  <c r="B13" i="1"/>
  <c r="D6" i="1"/>
  <c r="C6" i="1"/>
  <c r="B6" i="1"/>
  <c r="D12" i="1"/>
  <c r="C12" i="1"/>
  <c r="B12" i="1"/>
  <c r="D5" i="1"/>
  <c r="C5" i="1"/>
  <c r="B5" i="1"/>
  <c r="D11" i="1"/>
  <c r="C11" i="1"/>
  <c r="B11" i="1"/>
  <c r="H33" i="1"/>
  <c r="I31" i="1" s="1"/>
  <c r="H28" i="1"/>
  <c r="I26" i="1" s="1"/>
  <c r="D4" i="1"/>
  <c r="C4" i="1"/>
  <c r="B4" i="1"/>
  <c r="I21" i="1"/>
  <c r="H23" i="1"/>
</calcChain>
</file>

<file path=xl/sharedStrings.xml><?xml version="1.0" encoding="utf-8"?>
<sst xmlns="http://schemas.openxmlformats.org/spreadsheetml/2006/main" count="28" uniqueCount="18">
  <si>
    <t>Mag</t>
  </si>
  <si>
    <t>cal</t>
  </si>
  <si>
    <t>now</t>
  </si>
  <si>
    <t>g for 400mg</t>
  </si>
  <si>
    <t>%</t>
  </si>
  <si>
    <t>magnesium</t>
  </si>
  <si>
    <t>calcium</t>
  </si>
  <si>
    <t>D3</t>
  </si>
  <si>
    <t>x50</t>
  </si>
  <si>
    <t>cost/day</t>
  </si>
  <si>
    <t>cost/g</t>
  </si>
  <si>
    <t>iu</t>
  </si>
  <si>
    <t>g for 200iu</t>
  </si>
  <si>
    <t>http://www.amazon.com/dp/B00EV16SAA/</t>
  </si>
  <si>
    <t>http://www.amazon.com/dp/B00F8I5XQU/</t>
  </si>
  <si>
    <t>http://www.amazon.com/dp/B00GW5NX88/</t>
  </si>
  <si>
    <t>cost using 500g and 100g</t>
  </si>
  <si>
    <t>cost using 1000g and 250g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</si>
</sst>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B26" sqref="B26"/>
    </sheetView>
  </sheetViews>
  <sheetFormatPr defaultRowHeight="15" x14ac:dyDescent="0.25"/>
  <sheetData>
    <row r="1" spans="1:4" x14ac:dyDescent="0.25">
      <c r="A1" t="s">
        <v>15</v>
      </c>
    </row>
    <row r="2" spans="1:4" x14ac:dyDescent="0.25">
      <c r="B2">
        <v>250</v>
      </c>
      <c r="C2">
        <v>500</v>
      </c>
      <c r="D2">
        <v>1000</v>
      </c>
    </row>
    <row r="3" spans="1:4" x14ac:dyDescent="0.25">
      <c r="A3" t="s">
        <v>0</v>
      </c>
      <c r="B3">
        <v>13.96</v>
      </c>
      <c r="C3">
        <v>21.96</v>
      </c>
      <c r="D3">
        <v>34.96</v>
      </c>
    </row>
    <row r="4" spans="1:4" x14ac:dyDescent="0.25">
      <c r="A4" t="s">
        <v>10</v>
      </c>
      <c r="B4">
        <f>B3/B2</f>
        <v>5.5840000000000001E-2</v>
      </c>
      <c r="C4">
        <f>C3/C2</f>
        <v>4.3920000000000001E-2</v>
      </c>
      <c r="D4">
        <f>D3/D2</f>
        <v>3.4959999999999998E-2</v>
      </c>
    </row>
    <row r="5" spans="1:4" x14ac:dyDescent="0.25">
      <c r="A5" t="s">
        <v>9</v>
      </c>
      <c r="B5">
        <f>B4*2.66</f>
        <v>0.14853440000000001</v>
      </c>
      <c r="C5">
        <f>C4*2.66</f>
        <v>0.11682720000000001</v>
      </c>
      <c r="D5">
        <f>D4*2.66</f>
        <v>9.2993599999999996E-2</v>
      </c>
    </row>
    <row r="6" spans="1:4" x14ac:dyDescent="0.25">
      <c r="A6" t="s">
        <v>8</v>
      </c>
      <c r="B6">
        <f>B5*50</f>
        <v>7.4267200000000004</v>
      </c>
      <c r="C6">
        <f>C5*50</f>
        <v>5.8413599999999999</v>
      </c>
      <c r="D6">
        <f>D5*50</f>
        <v>4.64968</v>
      </c>
    </row>
    <row r="8" spans="1:4" x14ac:dyDescent="0.25">
      <c r="A8" t="s">
        <v>14</v>
      </c>
    </row>
    <row r="9" spans="1:4" x14ac:dyDescent="0.25">
      <c r="B9">
        <v>250</v>
      </c>
      <c r="C9">
        <v>500</v>
      </c>
      <c r="D9">
        <v>1000</v>
      </c>
    </row>
    <row r="10" spans="1:4" x14ac:dyDescent="0.25">
      <c r="A10" t="s">
        <v>1</v>
      </c>
      <c r="B10">
        <v>12.96</v>
      </c>
      <c r="C10">
        <v>19.96</v>
      </c>
      <c r="D10">
        <v>28.96</v>
      </c>
    </row>
    <row r="11" spans="1:4" x14ac:dyDescent="0.25">
      <c r="A11" t="s">
        <v>10</v>
      </c>
      <c r="B11">
        <f>B10/B2</f>
        <v>5.1840000000000004E-2</v>
      </c>
      <c r="C11">
        <f>C10/C2</f>
        <v>3.9920000000000004E-2</v>
      </c>
      <c r="D11">
        <f>D10/D2</f>
        <v>2.896E-2</v>
      </c>
    </row>
    <row r="12" spans="1:4" x14ac:dyDescent="0.25">
      <c r="A12" t="s">
        <v>9</v>
      </c>
      <c r="B12">
        <f>B11*1.92</f>
        <v>9.9532800000000005E-2</v>
      </c>
      <c r="C12">
        <f>C11*1.92</f>
        <v>7.6646400000000003E-2</v>
      </c>
      <c r="D12">
        <f>D11*1.92</f>
        <v>5.5603199999999998E-2</v>
      </c>
    </row>
    <row r="13" spans="1:4" x14ac:dyDescent="0.25">
      <c r="A13" t="s">
        <v>8</v>
      </c>
      <c r="B13">
        <f>B12*50</f>
        <v>4.9766400000000006</v>
      </c>
      <c r="C13">
        <f>C12*50</f>
        <v>3.8323200000000002</v>
      </c>
      <c r="D13">
        <f>D12*50</f>
        <v>2.78016</v>
      </c>
    </row>
    <row r="15" spans="1:4" x14ac:dyDescent="0.25">
      <c r="A15" t="s">
        <v>13</v>
      </c>
    </row>
    <row r="16" spans="1:4" x14ac:dyDescent="0.25">
      <c r="B16">
        <v>100</v>
      </c>
      <c r="C16">
        <v>250</v>
      </c>
    </row>
    <row r="17" spans="1:10" x14ac:dyDescent="0.25">
      <c r="A17" t="s">
        <v>7</v>
      </c>
      <c r="B17">
        <v>14.96</v>
      </c>
      <c r="C17">
        <v>23.96</v>
      </c>
    </row>
    <row r="18" spans="1:10" x14ac:dyDescent="0.25">
      <c r="A18" t="s">
        <v>10</v>
      </c>
      <c r="B18">
        <f>B17/B16</f>
        <v>0.14960000000000001</v>
      </c>
      <c r="C18">
        <f>C17/C16</f>
        <v>9.5840000000000009E-2</v>
      </c>
    </row>
    <row r="19" spans="1:10" x14ac:dyDescent="0.25">
      <c r="A19" t="s">
        <v>9</v>
      </c>
      <c r="B19">
        <f>B18*0.00184</f>
        <v>2.7526400000000005E-4</v>
      </c>
      <c r="C19">
        <f>C18*0.00184</f>
        <v>1.7634560000000002E-4</v>
      </c>
    </row>
    <row r="20" spans="1:10" x14ac:dyDescent="0.25">
      <c r="A20" t="s">
        <v>8</v>
      </c>
      <c r="B20">
        <f>B19*50</f>
        <v>1.3763200000000003E-2</v>
      </c>
      <c r="C20">
        <f>C19*50</f>
        <v>8.8172800000000003E-3</v>
      </c>
      <c r="H20" t="s">
        <v>5</v>
      </c>
    </row>
    <row r="21" spans="1:10" x14ac:dyDescent="0.25">
      <c r="H21">
        <v>3325</v>
      </c>
      <c r="I21">
        <f>(I22/H23)/1000</f>
        <v>2.66</v>
      </c>
      <c r="J21" t="s">
        <v>3</v>
      </c>
    </row>
    <row r="22" spans="1:10" x14ac:dyDescent="0.25">
      <c r="A22" t="s">
        <v>16</v>
      </c>
      <c r="H22">
        <v>500</v>
      </c>
      <c r="I22">
        <v>400</v>
      </c>
    </row>
    <row r="23" spans="1:10" x14ac:dyDescent="0.25">
      <c r="B23">
        <f>C6+C13+B20</f>
        <v>9.6874432000000006</v>
      </c>
      <c r="H23">
        <f>H22/H21</f>
        <v>0.15037593984962405</v>
      </c>
      <c r="I23" t="s">
        <v>4</v>
      </c>
    </row>
    <row r="24" spans="1:10" x14ac:dyDescent="0.25">
      <c r="A24" t="s">
        <v>17</v>
      </c>
    </row>
    <row r="25" spans="1:10" x14ac:dyDescent="0.25">
      <c r="B25">
        <f>D6+D13+C20</f>
        <v>7.4386572800000001</v>
      </c>
      <c r="H25" t="s">
        <v>6</v>
      </c>
    </row>
    <row r="26" spans="1:10" x14ac:dyDescent="0.25">
      <c r="H26">
        <v>2400</v>
      </c>
      <c r="I26">
        <f>(I27/H28)/1000</f>
        <v>1.92</v>
      </c>
      <c r="J26" t="s">
        <v>3</v>
      </c>
    </row>
    <row r="27" spans="1:10" x14ac:dyDescent="0.25">
      <c r="B27">
        <v>227</v>
      </c>
      <c r="H27">
        <v>500</v>
      </c>
      <c r="I27">
        <v>400</v>
      </c>
    </row>
    <row r="28" spans="1:10" x14ac:dyDescent="0.25">
      <c r="A28" t="s">
        <v>2</v>
      </c>
      <c r="B28">
        <v>10.17</v>
      </c>
      <c r="H28">
        <f>H27/H26</f>
        <v>0.20833333333333334</v>
      </c>
      <c r="I28" t="s">
        <v>4</v>
      </c>
    </row>
    <row r="30" spans="1:10" x14ac:dyDescent="0.25">
      <c r="H30" t="s">
        <v>7</v>
      </c>
    </row>
    <row r="31" spans="1:10" x14ac:dyDescent="0.25">
      <c r="H31">
        <v>46</v>
      </c>
      <c r="I31">
        <f>(I32/H33)/1000</f>
        <v>1.8399999999999998E-3</v>
      </c>
      <c r="J31" t="s">
        <v>12</v>
      </c>
    </row>
    <row r="32" spans="1:10" x14ac:dyDescent="0.25">
      <c r="H32">
        <v>5000</v>
      </c>
      <c r="I32">
        <v>200</v>
      </c>
      <c r="J32" t="s">
        <v>11</v>
      </c>
    </row>
    <row r="33" spans="8:9" x14ac:dyDescent="0.25">
      <c r="H33">
        <f>H32/H31</f>
        <v>108.69565217391305</v>
      </c>
      <c r="I33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Bair</dc:creator>
  <cp:lastModifiedBy>Chris Bair</cp:lastModifiedBy>
  <dcterms:created xsi:type="dcterms:W3CDTF">2014-06-16T14:58:44Z</dcterms:created>
  <dcterms:modified xsi:type="dcterms:W3CDTF">2014-06-16T15:24:00Z</dcterms:modified>
</cp:coreProperties>
</file>